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<sst xmlns="http://schemas.openxmlformats.org/spreadsheetml/2006/main" count="211" uniqueCount="205">
  <si>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</si>
  <si>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</si>
  <si>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</si>
  <si>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</si>
  <si>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</si>
  <si>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</si>
  <si>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</si>
  <si>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</si>
  <si>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</si>
  <si>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</si>
  <si>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</si>
  <si>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</si>
  <si>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</si>
  <si>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</si>
  <si>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</si>
  <si>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</si>
  <si>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</si>
  <si>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</si>
  <si>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</si>
  <si>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</si>
  <si>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</si>
  <si>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</si>
  <si>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</si>
  <si>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</si>
  <si>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</si>
  <si>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</si>
  <si>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</si>
  <si>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</si>
  <si>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</si>
  <si>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</si>
  <si>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</si>
  <si>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</si>
  <si>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</si>
  <si>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</si>
  <si>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</si>
  <si>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</si>
  <si>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</si>
  <si>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</si>
  <si>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</si>
  <si>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</si>
  <si>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</si>
  <si>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</si>
  <si>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</si>
  <si>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</si>
  <si>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</si>
  <si>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</si>
  <si>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</si>
  <si>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</si>
  <si>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</si>
  <si>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</si>
  <si>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</si>
  <si>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</si>
  <si>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</si>
  <si>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</si>
  <si>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</si>
  <si>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</si>
  <si>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</si>
  <si>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</si>
  <si>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</si>
  <si>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</si>
  <si>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</si>
  <si>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</si>
  <si>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</si>
  <si>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</si>
  <si>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</si>
  <si>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</si>
  <si>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</si>
  <si>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</si>
  <si>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</si>
  <si>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</si>
  <si>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</si>
  <si>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</si>
  <si>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</si>
  <si>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</si>
  <si>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</si>
  <si>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</si>
  <si>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</si>
  <si>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</si>
  <si>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</si>
  <si>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</si>
  <si>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</si>
  <si>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</si>
  <si>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</si>
  <si>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</si>
  <si>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</si>
  <si>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</si>
  <si>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</si>
  <si>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</si>
  <si>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</si>
  <si>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</si>
  <si>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</si>
  <si>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</si>
  <si>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</si>
  <si>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</si>
  <si>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</si>
  <si>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</si>
  <si>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</si>
  <si>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</si>
  <si>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</si>
  <si>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</si>
  <si>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</si>
  <si>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</si>
  <si>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</si>
  <si>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</si>
  <si>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</si>
  <si>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</si>
  <si>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</si>
  <si>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</si>
  <si>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</si>
  <si>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</si>
  <si>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</si>
  <si>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</si>
  <si>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</si>
  <si>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</si>
  <si>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</si>
  <si>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</si>
  <si>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</si>
  <si>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</si>
  <si>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</si>
  <si>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</si>
  <si>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</si>
  <si>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</si>
  <si>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</si>
  <si>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</si>
  <si>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</si>
  <si>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</si>
  <si>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</si>
  <si>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</si>
  <si>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</si>
  <si>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</si>
  <si>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</si>
  <si>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</si>
  <si>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</si>
  <si>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</si>
  <si>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</si>
  <si>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</si>
  <si>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</si>
  <si>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</si>
  <si>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</si>
  <si>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</si>
  <si>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</si>
  <si>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</si>
  <si>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</si>
  <si>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</si>
  <si>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</si>
  <si>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</si>
  <si>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</si>
  <si>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</si>
  <si>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</si>
  <si>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</si>
  <si>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</si>
  <si>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</si>
  <si>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</si>
  <si>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</si>
  <si>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</si>
  <si>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</si>
  <si>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</si>
  <si>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</si>
  <si>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</si>
  <si>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</si>
  <si>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</si>
  <si>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</si>
  <si>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</si>
  <si>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</si>
  <si>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</si>
  <si>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</si>
  <si>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</si>
  <si>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</si>
  <si>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</si>
  <si>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</si>
  <si>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</si>
  <si>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</si>
  <si>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</si>
  <si>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</si>
  <si>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</si>
  <si>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</si>
  <si>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</si>
  <si>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</si>
  <si>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</si>
  <si>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</si>
  <si>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</si>
  <si>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</si>
  <si>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</si>
  <si>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</si>
  <si>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</si>
  <si>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</si>
  <si>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</si>
  <si>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</si>
  <si>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</si>
  <si>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</si>
  <si>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</si>
  <si>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</si>
  <si>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</si>
  <si>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</si>
  <si>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</si>
  <si>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</si>
  <si>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</si>
  <si>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</si>
  <si>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</si>
  <si>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</si>
  <si>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</si>
  <si>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</si>
  <si>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TANNING</t>
  </si>
  <si>
    <t>الدباغة الاردنية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</si>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</sst>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7" sqref="I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141020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/>
      <c r="F6" s="13">
        <v>4.58</v>
      </c>
      <c r="G6" s="13">
        <v>3.37</v>
      </c>
      <c r="H6" s="13">
        <v>1.78</v>
      </c>
      <c r="I6" s="4" t="s">
        <v>139</v>
      </c>
    </row>
    <row r="7" spans="4:9" ht="20.100000000000001" customHeight="1">
      <c r="D7" s="10" t="s">
        <v>126</v>
      </c>
      <c r="E7" s="14"/>
      <c r="F7" s="14">
        <v>1704828.42</v>
      </c>
      <c r="G7" s="14">
        <v>1621533.74</v>
      </c>
      <c r="H7" s="14">
        <v>338866.56</v>
      </c>
      <c r="I7" s="4" t="s">
        <v>140</v>
      </c>
    </row>
    <row r="8" spans="4:9" ht="20.100000000000001" customHeight="1">
      <c r="D8" s="10" t="s">
        <v>25</v>
      </c>
      <c r="E8" s="14"/>
      <c r="F8" s="14">
        <v>359406</v>
      </c>
      <c r="G8" s="14">
        <v>604454</v>
      </c>
      <c r="H8" s="14">
        <v>176144</v>
      </c>
      <c r="I8" s="4" t="s">
        <v>1</v>
      </c>
    </row>
    <row r="9" spans="4:9" ht="20.100000000000001" customHeight="1">
      <c r="D9" s="10" t="s">
        <v>26</v>
      </c>
      <c r="E9" s="14"/>
      <c r="F9" s="14">
        <v>736</v>
      </c>
      <c r="G9" s="14">
        <v>1689</v>
      </c>
      <c r="H9" s="14">
        <v>413</v>
      </c>
      <c r="I9" s="4" t="s">
        <v>2</v>
      </c>
    </row>
    <row r="10" spans="4:9" ht="20.100000000000001" customHeight="1">
      <c r="D10" s="10" t="s">
        <v>27</v>
      </c>
      <c r="E10" s="14">
        <v>2000000</v>
      </c>
      <c r="F10" s="14">
        <v>1876973</v>
      </c>
      <c r="G10" s="14">
        <v>1500000</v>
      </c>
      <c r="H10" s="14">
        <v>1500000</v>
      </c>
      <c r="I10" s="4" t="s">
        <v>24</v>
      </c>
    </row>
    <row r="11" spans="4:9" ht="20.100000000000001" customHeight="1">
      <c r="D11" s="10" t="s">
        <v>127</v>
      </c>
      <c r="E11" s="14">
        <v>0</v>
      </c>
      <c r="F11" s="14">
        <v>8596536.3399999999</v>
      </c>
      <c r="G11" s="14">
        <v>5055000</v>
      </c>
      <c r="H11" s="14">
        <v>2670000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5405</v>
      </c>
      <c r="F16" s="56">
        <v>57404</v>
      </c>
      <c r="G16" s="56">
        <v>18</v>
      </c>
      <c r="H16" s="56">
        <v>110</v>
      </c>
      <c r="I16" s="3" t="s">
        <v>58</v>
      </c>
    </row>
    <row r="17" spans="4:9" ht="20.100000000000001" customHeight="1">
      <c r="D17" s="10" t="s">
        <v>128</v>
      </c>
      <c r="E17" s="57">
        <v>225734</v>
      </c>
      <c r="F17" s="57">
        <v>39714</v>
      </c>
      <c r="G17" s="57">
        <v>230677</v>
      </c>
      <c r="H17" s="57">
        <v>170029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195994</v>
      </c>
      <c r="F21" s="57">
        <v>229779</v>
      </c>
      <c r="G21" s="57">
        <v>309513</v>
      </c>
      <c r="H21" s="57">
        <v>354981</v>
      </c>
      <c r="I21" s="4" t="s">
        <v>171</v>
      </c>
    </row>
    <row r="22" spans="4:9" ht="20.100000000000001" customHeight="1">
      <c r="D22" s="19" t="s">
        <v>182</v>
      </c>
      <c r="E22" s="57">
        <v>427115</v>
      </c>
      <c r="F22" s="57">
        <v>432381</v>
      </c>
      <c r="G22" s="57">
        <v>510239</v>
      </c>
      <c r="H22" s="57">
        <v>525361</v>
      </c>
      <c r="I22" s="4" t="s">
        <v>172</v>
      </c>
    </row>
    <row r="23" spans="4:9" ht="20.100000000000001" customHeight="1">
      <c r="D23" s="10" t="s">
        <v>70</v>
      </c>
      <c r="E23" s="57">
        <v>955471</v>
      </c>
      <c r="F23" s="57">
        <v>835931</v>
      </c>
      <c r="G23" s="57">
        <v>1219670</v>
      </c>
      <c r="H23" s="57">
        <v>1195745</v>
      </c>
      <c r="I23" s="4" t="s">
        <v>60</v>
      </c>
    </row>
    <row r="24" spans="4:9" ht="20.100000000000001" customHeight="1">
      <c r="D24" s="10" t="s">
        <v>98</v>
      </c>
      <c r="E24" s="57">
        <v>43345</v>
      </c>
      <c r="F24" s="57">
        <v>45995</v>
      </c>
      <c r="G24" s="57">
        <v>51883</v>
      </c>
      <c r="H24" s="57">
        <v>142440</v>
      </c>
      <c r="I24" s="4" t="s">
        <v>82</v>
      </c>
    </row>
    <row r="25" spans="4:9" ht="20.100000000000001" customHeight="1">
      <c r="D25" s="10" t="s">
        <v>158</v>
      </c>
      <c r="E25" s="57">
        <v>1122965</v>
      </c>
      <c r="F25" s="57">
        <v>1111060</v>
      </c>
      <c r="G25" s="57">
        <v>1072387</v>
      </c>
      <c r="H25" s="57">
        <v>1076635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15068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1122965</v>
      </c>
      <c r="F28" s="57">
        <v>1111060</v>
      </c>
      <c r="G28" s="57">
        <v>1072387</v>
      </c>
      <c r="H28" s="57">
        <v>1091703</v>
      </c>
      <c r="I28" s="4" t="s">
        <v>175</v>
      </c>
    </row>
    <row r="29" spans="4:9" ht="20.100000000000001" customHeight="1">
      <c r="D29" s="10" t="s">
        <v>72</v>
      </c>
      <c r="E29" s="57">
        <v>2832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2124613</v>
      </c>
      <c r="F30" s="58">
        <v>1992986</v>
      </c>
      <c r="G30" s="58">
        <v>2343940</v>
      </c>
      <c r="H30" s="58">
        <v>2429888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145916</v>
      </c>
      <c r="F35" s="56">
        <v>211550</v>
      </c>
      <c r="G35" s="56">
        <v>323936</v>
      </c>
      <c r="H35" s="56">
        <v>100973</v>
      </c>
      <c r="I35" s="3" t="s">
        <v>150</v>
      </c>
    </row>
    <row r="36" spans="4:9" ht="20.100000000000001" customHeight="1">
      <c r="D36" s="10" t="s">
        <v>101</v>
      </c>
      <c r="E36" s="57">
        <v>5274</v>
      </c>
      <c r="F36" s="57">
        <v>0</v>
      </c>
      <c r="G36" s="57">
        <v>41901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13844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545268</v>
      </c>
      <c r="F39" s="57">
        <v>719290</v>
      </c>
      <c r="G39" s="57">
        <v>790191</v>
      </c>
      <c r="H39" s="57">
        <v>472606</v>
      </c>
      <c r="I39" s="4" t="s">
        <v>86</v>
      </c>
    </row>
    <row r="40" spans="4:9" ht="20.100000000000001" customHeight="1">
      <c r="D40" s="10" t="s">
        <v>105</v>
      </c>
      <c r="E40" s="57">
        <v>7695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552963</v>
      </c>
      <c r="F43" s="58">
        <v>719290</v>
      </c>
      <c r="G43" s="58">
        <v>790191</v>
      </c>
      <c r="H43" s="58">
        <v>472606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2000000</v>
      </c>
      <c r="F46" s="56">
        <v>1876973</v>
      </c>
      <c r="G46" s="56">
        <v>1500000</v>
      </c>
      <c r="H46" s="56">
        <v>1500000</v>
      </c>
      <c r="I46" s="3" t="s">
        <v>5</v>
      </c>
    </row>
    <row r="47" spans="4:9" ht="20.100000000000001" customHeight="1">
      <c r="D47" s="10" t="s">
        <v>31</v>
      </c>
      <c r="E47" s="57">
        <v>2000000</v>
      </c>
      <c r="F47" s="57">
        <v>1876973</v>
      </c>
      <c r="G47" s="57">
        <v>1500000</v>
      </c>
      <c r="H47" s="57">
        <v>1500000</v>
      </c>
      <c r="I47" s="4" t="s">
        <v>6</v>
      </c>
    </row>
    <row r="48" spans="4:9" ht="20.100000000000001" customHeight="1">
      <c r="D48" s="10" t="s">
        <v>130</v>
      </c>
      <c r="E48" s="57">
        <v>2000000</v>
      </c>
      <c r="F48" s="57">
        <v>1876973</v>
      </c>
      <c r="G48" s="57">
        <v>1500000</v>
      </c>
      <c r="H48" s="57">
        <v>1500000</v>
      </c>
      <c r="I48" s="4" t="s">
        <v>7</v>
      </c>
    </row>
    <row r="49" spans="4:9" ht="20.100000000000001" customHeight="1">
      <c r="D49" s="10" t="s">
        <v>73</v>
      </c>
      <c r="E49" s="57">
        <v>1000000</v>
      </c>
      <c r="F49" s="57">
        <v>1000000</v>
      </c>
      <c r="G49" s="57">
        <v>1000000</v>
      </c>
      <c r="H49" s="57">
        <v>1000000</v>
      </c>
      <c r="I49" s="4" t="s">
        <v>61</v>
      </c>
    </row>
    <row r="50" spans="4:9" ht="20.100000000000001" customHeight="1">
      <c r="D50" s="10" t="s">
        <v>32</v>
      </c>
      <c r="E50" s="57">
        <v>30910</v>
      </c>
      <c r="F50" s="57">
        <v>30910</v>
      </c>
      <c r="G50" s="57">
        <v>30910</v>
      </c>
      <c r="H50" s="57">
        <v>30910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311258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-18858</v>
      </c>
      <c r="G57" s="57">
        <v>-12970</v>
      </c>
      <c r="H57" s="57">
        <v>20598</v>
      </c>
      <c r="I57" s="4" t="s">
        <v>62</v>
      </c>
    </row>
    <row r="58" spans="4:9" ht="20.100000000000001" customHeight="1">
      <c r="D58" s="10" t="s">
        <v>39</v>
      </c>
      <c r="E58" s="57">
        <v>-1770518</v>
      </c>
      <c r="F58" s="57">
        <v>-1615329</v>
      </c>
      <c r="G58" s="57">
        <v>-964191</v>
      </c>
      <c r="H58" s="57">
        <v>-594226</v>
      </c>
      <c r="I58" s="4" t="s">
        <v>155</v>
      </c>
    </row>
    <row r="59" spans="4:9" ht="20.100000000000001" customHeight="1">
      <c r="D59" s="10" t="s">
        <v>38</v>
      </c>
      <c r="E59" s="57">
        <v>1571650</v>
      </c>
      <c r="F59" s="57">
        <v>1273696</v>
      </c>
      <c r="G59" s="57">
        <v>1553749</v>
      </c>
      <c r="H59" s="57">
        <v>1957282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2124613</v>
      </c>
      <c r="F61" s="58">
        <v>1992986</v>
      </c>
      <c r="G61" s="58">
        <v>2343940</v>
      </c>
      <c r="H61" s="58">
        <v>2429888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246233</v>
      </c>
      <c r="F65" s="56">
        <v>691805</v>
      </c>
      <c r="G65" s="56">
        <v>1319846</v>
      </c>
      <c r="H65" s="56">
        <v>309240</v>
      </c>
      <c r="I65" s="3" t="s">
        <v>88</v>
      </c>
    </row>
    <row r="66" spans="4:9" ht="20.100000000000001" customHeight="1">
      <c r="D66" s="10" t="s">
        <v>110</v>
      </c>
      <c r="E66" s="57">
        <v>308894</v>
      </c>
      <c r="F66" s="57">
        <v>854784</v>
      </c>
      <c r="G66" s="57">
        <v>1555343</v>
      </c>
      <c r="H66" s="57">
        <v>540438</v>
      </c>
      <c r="I66" s="4" t="s">
        <v>89</v>
      </c>
    </row>
    <row r="67" spans="4:9" ht="20.100000000000001" customHeight="1">
      <c r="D67" s="10" t="s">
        <v>132</v>
      </c>
      <c r="E67" s="57">
        <v>-62661</v>
      </c>
      <c r="F67" s="57">
        <v>-162979</v>
      </c>
      <c r="G67" s="57">
        <v>-235497</v>
      </c>
      <c r="H67" s="57">
        <v>-231198</v>
      </c>
      <c r="I67" s="4" t="s">
        <v>90</v>
      </c>
    </row>
    <row r="68" spans="4:9" ht="20.100000000000001" customHeight="1">
      <c r="D68" s="10" t="s">
        <v>111</v>
      </c>
      <c r="E68" s="57">
        <v>129361</v>
      </c>
      <c r="F68" s="57">
        <v>481337</v>
      </c>
      <c r="G68" s="57">
        <v>295526</v>
      </c>
      <c r="H68" s="57">
        <v>271594</v>
      </c>
      <c r="I68" s="4" t="s">
        <v>91</v>
      </c>
    </row>
    <row r="69" spans="4:9" ht="20.100000000000001" customHeight="1">
      <c r="D69" s="10" t="s">
        <v>112</v>
      </c>
      <c r="E69" s="57">
        <v>4502</v>
      </c>
      <c r="F69" s="57">
        <v>2857</v>
      </c>
      <c r="G69" s="57">
        <v>4600</v>
      </c>
      <c r="H69" s="57">
        <v>798</v>
      </c>
      <c r="I69" s="4" t="s">
        <v>92</v>
      </c>
    </row>
    <row r="70" spans="4:9" ht="20.100000000000001" customHeight="1">
      <c r="D70" s="10" t="s">
        <v>113</v>
      </c>
      <c r="E70" s="57">
        <v>26559</v>
      </c>
      <c r="F70" s="57">
        <v>23149</v>
      </c>
      <c r="G70" s="57">
        <v>27687</v>
      </c>
      <c r="H70" s="57">
        <v>26614</v>
      </c>
      <c r="I70" s="4" t="s">
        <v>93</v>
      </c>
    </row>
    <row r="71" spans="4:9" ht="20.100000000000001" customHeight="1">
      <c r="D71" s="10" t="s">
        <v>114</v>
      </c>
      <c r="E71" s="57">
        <v>12394</v>
      </c>
      <c r="F71" s="57">
        <v>60359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-208918</v>
      </c>
      <c r="F72" s="57">
        <v>-707532</v>
      </c>
      <c r="G72" s="57">
        <v>-535623</v>
      </c>
      <c r="H72" s="57">
        <v>-503590</v>
      </c>
      <c r="I72" s="4" t="s">
        <v>95</v>
      </c>
    </row>
    <row r="73" spans="4:9" ht="20.100000000000001" customHeight="1">
      <c r="D73" s="10" t="s">
        <v>116</v>
      </c>
      <c r="E73" s="57">
        <v>70690</v>
      </c>
      <c r="F73" s="57">
        <v>56394</v>
      </c>
      <c r="G73" s="57">
        <v>165658</v>
      </c>
      <c r="H73" s="57">
        <v>60989</v>
      </c>
      <c r="I73" s="4" t="s">
        <v>63</v>
      </c>
    </row>
    <row r="74" spans="4:9" ht="20.100000000000001" customHeight="1">
      <c r="D74" s="10" t="s">
        <v>117</v>
      </c>
      <c r="E74" s="57">
        <v>16961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-155189</v>
      </c>
      <c r="F75" s="57">
        <v>-651138</v>
      </c>
      <c r="G75" s="57">
        <v>-369965</v>
      </c>
      <c r="H75" s="57">
        <v>-442601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-155189</v>
      </c>
      <c r="F77" s="57">
        <v>-651138</v>
      </c>
      <c r="G77" s="57">
        <v>-369965</v>
      </c>
      <c r="H77" s="57">
        <v>-442601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-155189</v>
      </c>
      <c r="F82" s="57">
        <v>-651138</v>
      </c>
      <c r="G82" s="57">
        <v>-369965</v>
      </c>
      <c r="H82" s="57">
        <v>-442601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-155189</v>
      </c>
      <c r="F84" s="58">
        <v>-651138</v>
      </c>
      <c r="G84" s="58">
        <v>-369965</v>
      </c>
      <c r="H84" s="58">
        <v>-442601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57404</v>
      </c>
      <c r="F88" s="56">
        <v>18</v>
      </c>
      <c r="G88" s="56">
        <v>110</v>
      </c>
      <c r="H88" s="56">
        <v>330741</v>
      </c>
      <c r="I88" s="3" t="s">
        <v>16</v>
      </c>
    </row>
    <row r="89" spans="4:9" ht="20.100000000000001" customHeight="1">
      <c r="D89" s="10" t="s">
        <v>43</v>
      </c>
      <c r="E89" s="57">
        <v>-595535</v>
      </c>
      <c r="F89" s="57">
        <v>-73712</v>
      </c>
      <c r="G89" s="57">
        <v>-231165</v>
      </c>
      <c r="H89" s="57">
        <v>-196831</v>
      </c>
      <c r="I89" s="4" t="s">
        <v>17</v>
      </c>
    </row>
    <row r="90" spans="4:9" ht="20.100000000000001" customHeight="1">
      <c r="D90" s="10" t="s">
        <v>44</v>
      </c>
      <c r="E90" s="57">
        <v>-36223</v>
      </c>
      <c r="F90" s="57">
        <v>-21946</v>
      </c>
      <c r="G90" s="57">
        <v>80730</v>
      </c>
      <c r="H90" s="57">
        <v>-130031</v>
      </c>
      <c r="I90" s="4" t="s">
        <v>18</v>
      </c>
    </row>
    <row r="91" spans="4:9" ht="20.100000000000001" customHeight="1">
      <c r="D91" s="10" t="s">
        <v>45</v>
      </c>
      <c r="E91" s="57">
        <v>579759</v>
      </c>
      <c r="F91" s="57">
        <v>153044</v>
      </c>
      <c r="G91" s="57">
        <v>150343</v>
      </c>
      <c r="H91" s="57">
        <v>-3769</v>
      </c>
      <c r="I91" s="4" t="s">
        <v>19</v>
      </c>
    </row>
    <row r="92" spans="4:9" ht="20.100000000000001" customHeight="1">
      <c r="D92" s="21" t="s">
        <v>47</v>
      </c>
      <c r="E92" s="58">
        <v>5405</v>
      </c>
      <c r="F92" s="58">
        <v>57404</v>
      </c>
      <c r="G92" s="58">
        <v>18</v>
      </c>
      <c r="H92" s="58">
        <v>110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</v>
      </c>
      <c r="F96" s="22">
        <f>+F8*100/F10</f>
        <v>19.148171017910219</v>
      </c>
      <c r="G96" s="22">
        <f>+G8*100/G10</f>
        <v>40.296933333333335</v>
      </c>
      <c r="H96" s="22">
        <f>+H8*100/H10</f>
        <v>11.742933333333333</v>
      </c>
      <c r="I96" s="3" t="s">
        <v>22</v>
      </c>
    </row>
    <row r="97" spans="1:15" ht="20.100000000000001" customHeight="1">
      <c r="D97" s="10" t="s">
        <v>49</v>
      </c>
      <c r="E97" s="13">
        <f>+E84/E10</f>
        <v>-7.7594499999999997E-2</v>
      </c>
      <c r="F97" s="13">
        <f>+F84/F10</f>
        <v>-0.34690855968626083</v>
      </c>
      <c r="G97" s="13">
        <f>+G84/G10</f>
        <v>-0.24664333333333333</v>
      </c>
      <c r="H97" s="13">
        <f>+H84/H10</f>
        <v>-0.29506733333333335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0.785825</v>
      </c>
      <c r="F99" s="13">
        <f>+F59/F10</f>
        <v>0.67859047519596716</v>
      </c>
      <c r="G99" s="13">
        <f>+G59/G10</f>
        <v>1.0358326666666666</v>
      </c>
      <c r="H99" s="13">
        <f>+H59/H10</f>
        <v>1.3048546666666667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0</v>
      </c>
      <c r="F100" s="13">
        <f>+F11/F84</f>
        <v>-13.202326296422571</v>
      </c>
      <c r="G100" s="13">
        <f>+G11/G84</f>
        <v>-13.663454651115646</v>
      </c>
      <c r="H100" s="13">
        <f>+H11/H84</f>
        <v>-6.0325213905978519</v>
      </c>
      <c r="I100" s="4" t="s">
        <v>145</v>
      </c>
    </row>
    <row r="101" spans="1:15" ht="20.100000000000001" customHeight="1">
      <c r="D101" s="10" t="s">
        <v>53</v>
      </c>
      <c r="E101" s="13" t="s">
        <v>204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</v>
      </c>
      <c r="F103" s="23">
        <f>+F11/F59</f>
        <v>6.7492842405095095</v>
      </c>
      <c r="G103" s="23">
        <f>+G11/G59</f>
        <v>3.2534212411399781</v>
      </c>
      <c r="H103" s="23">
        <f>+H11/H59</f>
        <v>1.3641365935005789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-25.4478481763208</v>
      </c>
      <c r="F105" s="30">
        <f>+F67*100/F65</f>
        <v>-23.558517212220206</v>
      </c>
      <c r="G105" s="30">
        <f>+G67*100/G65</f>
        <v>-17.842763473920442</v>
      </c>
      <c r="H105" s="30">
        <f>+H67*100/H65</f>
        <v>-74.763290648040353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-63.025264688323659</v>
      </c>
      <c r="F106" s="31">
        <f>+F75*100/F65</f>
        <v>-94.121609413057143</v>
      </c>
      <c r="G106" s="31">
        <f>+G75*100/G65</f>
        <v>-28.030921789360274</v>
      </c>
      <c r="H106" s="31">
        <f>+H75*100/H65</f>
        <v>-143.12540421678955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-63.025264688323659</v>
      </c>
      <c r="F107" s="31">
        <f>+F82*100/F65</f>
        <v>-94.121609413057143</v>
      </c>
      <c r="G107" s="31">
        <f>+G82*100/G65</f>
        <v>-28.030921789360274</v>
      </c>
      <c r="H107" s="31">
        <f>+H82*100/H65</f>
        <v>-143.12540421678955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-7.3043420142868376</v>
      </c>
      <c r="F108" s="31">
        <f>(F82+F76)*100/F30</f>
        <v>-32.671478876419606</v>
      </c>
      <c r="G108" s="31">
        <f>(G82+G76)*100/G30</f>
        <v>-15.783893785677108</v>
      </c>
      <c r="H108" s="31">
        <f>(H82+H76)*100/H30</f>
        <v>-18.214872455026732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-9.8742722616358609</v>
      </c>
      <c r="F109" s="29">
        <f>+F84*100/F59</f>
        <v>-51.12193176393739</v>
      </c>
      <c r="G109" s="29">
        <f>+G84*100/G59</f>
        <v>-23.811117497098952</v>
      </c>
      <c r="H109" s="29">
        <f>+H84*100/H59</f>
        <v>-22.613041963293995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26.026528125357419</v>
      </c>
      <c r="F111" s="22">
        <f>+F43*100/F30</f>
        <v>36.091071387355456</v>
      </c>
      <c r="G111" s="22">
        <f>+G43*100/G30</f>
        <v>33.712083073798816</v>
      </c>
      <c r="H111" s="22">
        <f>+H43*100/H30</f>
        <v>19.449703031580057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73.973471874642584</v>
      </c>
      <c r="F112" s="13">
        <f>+F59*100/F30</f>
        <v>63.908928612644544</v>
      </c>
      <c r="G112" s="13">
        <f>+G59*100/G30</f>
        <v>66.287916926201177</v>
      </c>
      <c r="H112" s="13">
        <f>+H59*100/H30</f>
        <v>80.550296968419943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0.11589545954957443</v>
      </c>
      <c r="F115" s="22">
        <f>+F65/F30</f>
        <v>0.34711984931153556</v>
      </c>
      <c r="G115" s="22">
        <f>+G65/G30</f>
        <v>0.56308864561379557</v>
      </c>
      <c r="H115" s="22">
        <f>+H65/H30</f>
        <v>0.12726512497695366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0.21927041359258748</v>
      </c>
      <c r="F116" s="13">
        <f>+F65/F28</f>
        <v>0.62265314204453404</v>
      </c>
      <c r="G116" s="13">
        <f>+G65/G28</f>
        <v>1.230755315012211</v>
      </c>
      <c r="H116" s="13">
        <f>+H65/H28</f>
        <v>0.28326385472972043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0.60027108529191642</v>
      </c>
      <c r="F117" s="23">
        <f>+F65/F120</f>
        <v>5.9310619764919714</v>
      </c>
      <c r="G117" s="23">
        <f>+G65/G120</f>
        <v>3.0731327957827972</v>
      </c>
      <c r="H117" s="23">
        <f>+H65/H120</f>
        <v>0.42763562745198364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1.7522961186058965</v>
      </c>
      <c r="F119" s="59">
        <f>+F23/F39</f>
        <v>1.1621612979465863</v>
      </c>
      <c r="G119" s="59">
        <f>+G23/G39</f>
        <v>1.5435128975146515</v>
      </c>
      <c r="H119" s="59">
        <f>+H23/H39</f>
        <v>2.5301096473595344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410203</v>
      </c>
      <c r="F120" s="58">
        <f>+F23-F39</f>
        <v>116641</v>
      </c>
      <c r="G120" s="58">
        <f>+G23-G39</f>
        <v>429479</v>
      </c>
      <c r="H120" s="58">
        <f>+H23-H39</f>
        <v>723139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2012-05-17T11:50:03Z</dcterms:modified>
</cp:coreProperties>
</file>